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Sheet1!$A$6:$A$51</definedName>
    <definedName name="_GoBack" localSheetId="0">Sheet1!#REF!</definedName>
    <definedName name="_xlnm.Print_Area" localSheetId="0">Sheet1!$A$1:$G$61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/>
  <c r="E56"/>
  <c r="F54"/>
  <c r="E54"/>
  <c r="E6" l="1"/>
  <c r="F6" s="1"/>
  <c r="E7"/>
  <c r="F7" s="1"/>
  <c r="E8"/>
  <c r="F8" s="1"/>
  <c r="E9"/>
  <c r="F9" s="1"/>
  <c r="E10"/>
  <c r="F10" s="1"/>
  <c r="E11"/>
  <c r="F11" s="1"/>
  <c r="E12"/>
  <c r="F12" s="1"/>
  <c r="E13"/>
  <c r="F13" s="1"/>
  <c r="E14"/>
  <c r="F14" s="1"/>
  <c r="E15"/>
  <c r="F15" s="1"/>
  <c r="E16"/>
  <c r="F16" s="1"/>
  <c r="E17"/>
  <c r="F17" s="1"/>
  <c r="E18"/>
  <c r="F18" s="1"/>
  <c r="E19"/>
  <c r="F19" s="1"/>
  <c r="E20"/>
  <c r="F20" s="1"/>
  <c r="E21"/>
  <c r="F21" s="1"/>
  <c r="E22"/>
  <c r="F22" s="1"/>
  <c r="E23"/>
  <c r="F23" s="1"/>
  <c r="E24"/>
  <c r="F24" s="1"/>
  <c r="E25"/>
  <c r="F25" s="1"/>
  <c r="E26"/>
  <c r="F26" s="1"/>
  <c r="E27"/>
  <c r="F27" s="1"/>
  <c r="E28"/>
  <c r="F28" s="1"/>
  <c r="E29"/>
  <c r="F29" s="1"/>
  <c r="E30"/>
  <c r="F30" s="1"/>
  <c r="E31"/>
  <c r="F31" s="1"/>
  <c r="E32"/>
  <c r="F32" s="1"/>
  <c r="E33"/>
  <c r="F33" s="1"/>
  <c r="E34"/>
  <c r="F34" s="1"/>
  <c r="E35"/>
  <c r="F35" s="1"/>
  <c r="E36"/>
  <c r="F36" s="1"/>
  <c r="E37"/>
  <c r="F37" s="1"/>
  <c r="E38"/>
  <c r="F38" s="1"/>
  <c r="E39"/>
  <c r="F39" s="1"/>
  <c r="E40"/>
  <c r="F40" s="1"/>
  <c r="E41"/>
  <c r="F41" s="1"/>
  <c r="E42"/>
  <c r="F42" s="1"/>
  <c r="E43"/>
  <c r="F43" s="1"/>
  <c r="E44"/>
  <c r="F44" s="1"/>
  <c r="E45"/>
  <c r="F45" s="1"/>
  <c r="E46"/>
  <c r="F46" s="1"/>
  <c r="E47"/>
  <c r="F47" s="1"/>
  <c r="E48"/>
  <c r="F48" s="1"/>
  <c r="E49"/>
  <c r="F49" s="1"/>
  <c r="E50"/>
  <c r="F50" s="1"/>
  <c r="E51"/>
  <c r="F51" s="1"/>
  <c r="E52"/>
  <c r="F52" s="1"/>
  <c r="E5"/>
  <c r="F5" s="1"/>
  <c r="C53"/>
</calcChain>
</file>

<file path=xl/sharedStrings.xml><?xml version="1.0" encoding="utf-8"?>
<sst xmlns="http://schemas.openxmlformats.org/spreadsheetml/2006/main" count="114" uniqueCount="113">
  <si>
    <t>Red. br.</t>
  </si>
  <si>
    <t>LOKACIJA</t>
  </si>
  <si>
    <t>Ukupna godišnja cijena bez PDV-a</t>
  </si>
  <si>
    <t>a.</t>
  </si>
  <si>
    <t>b.</t>
  </si>
  <si>
    <t>c.</t>
  </si>
  <si>
    <t>d.</t>
  </si>
  <si>
    <t>e. (c x d )</t>
  </si>
  <si>
    <t>Brezovička cesta 102</t>
  </si>
  <si>
    <t>Branimirova 65</t>
  </si>
  <si>
    <t>Ede Murtića 6</t>
  </si>
  <si>
    <t>Hercegovačka 109</t>
  </si>
  <si>
    <t>Horvačanska cesta 31a</t>
  </si>
  <si>
    <t>Horvačanski trg 1, Horvati</t>
  </si>
  <si>
    <t>Karamanov prilaz 4</t>
  </si>
  <si>
    <t>Kauzlarićev prilaz 7</t>
  </si>
  <si>
    <t>Kneza Borne 3</t>
  </si>
  <si>
    <t>Kumičićeva 5</t>
  </si>
  <si>
    <t>Ljerke Šram 2</t>
  </si>
  <si>
    <t>Meštrovićev trg 16</t>
  </si>
  <si>
    <t>Milana Šufflaya 2</t>
  </si>
  <si>
    <t>Mirogojska 11</t>
  </si>
  <si>
    <t>Nova Ves 36</t>
  </si>
  <si>
    <t>Odranska 10</t>
  </si>
  <si>
    <t>Palmotićeva 32a</t>
  </si>
  <si>
    <t>Savski gaj, IX. Put 2a</t>
  </si>
  <si>
    <t>Siget 18a</t>
  </si>
  <si>
    <t>Šestinska cesta 1</t>
  </si>
  <si>
    <t>Šubićeva 36</t>
  </si>
  <si>
    <t>Trg kralja Petra Krešimira IV/6</t>
  </si>
  <si>
    <t>Trnsko 34</t>
  </si>
  <si>
    <t>Tuškanac 23</t>
  </si>
  <si>
    <t>Vladimira Varičaka 1</t>
  </si>
  <si>
    <t>Vrbaničeva 6</t>
  </si>
  <si>
    <t>Zlatareva Zlata 65a</t>
  </si>
  <si>
    <t>Ukupno</t>
  </si>
  <si>
    <t>Ukupna cijena bez PDV-a</t>
  </si>
  <si>
    <t>Iznos PDV-a</t>
  </si>
  <si>
    <t>Ukupna cijena sa PDV-om</t>
  </si>
  <si>
    <t>Šipkovina 1, Donji Dragonožec</t>
  </si>
  <si>
    <t>Kraljevečki bregi 69, Kupinečki kraljevec</t>
  </si>
  <si>
    <t>Vrbik 10</t>
  </si>
  <si>
    <t>Kurelčeva 3</t>
  </si>
  <si>
    <t>Rapska 39</t>
  </si>
  <si>
    <t>Trg Jurija Muliha 11</t>
  </si>
  <si>
    <t>Buzinska cesta 20, Buzin</t>
  </si>
  <si>
    <t>Bencekovićeva 46</t>
  </si>
  <si>
    <t>IV. Podbrežje 5</t>
  </si>
  <si>
    <t>Dolac 2/II</t>
  </si>
  <si>
    <t>Obreška cesta 117, Odranski obrež</t>
  </si>
  <si>
    <t>Remetinečki gaj 14</t>
  </si>
  <si>
    <t>Lučko 2a</t>
  </si>
  <si>
    <t>Av.V.Holjevca 22</t>
  </si>
  <si>
    <t>Kruge 44</t>
  </si>
  <si>
    <t>Martićeva 63a</t>
  </si>
  <si>
    <t>Runjaninova 4</t>
  </si>
  <si>
    <t>f. (e x 2)</t>
  </si>
  <si>
    <t>Jarunska 2</t>
  </si>
  <si>
    <t>Prisavlje 10 (ljekarna)</t>
  </si>
  <si>
    <t>Isce 13a, Gračani</t>
  </si>
  <si>
    <t>Usluga deratizacije i dezinsekcije za 2025. godinu</t>
  </si>
  <si>
    <t xml:space="preserve">Eradikacija korova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</si>
  <si>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</si>
  <si>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</si>
  <si>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</si>
  <si>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</si>
  <si>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</si>
  <si>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</si>
  <si>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</si>
  <si>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</si>
  <si>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</si>
  <si>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</si>
  <si>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</si>
  <si>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</si>
  <si>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</si>
  <si>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</si>
  <si>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</si>
  <si>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</si>
  <si>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</si>
  <si>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</si>
  <si>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</si>
  <si>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</si>
  <si>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</si>
  <si>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</si>
  <si>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</si>
  <si>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</si>
  <si>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</si>
  <si>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</si>
  <si>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</si>
  <si>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</si>
  <si>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</si>
  <si>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</si>
  <si>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</si>
  <si>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</si>
  <si>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</si>
  <si>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</si>
  <si>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</si>
  <si>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</si>
  <si>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</si>
  <si>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</si>
  <si>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</si>
  <si>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</si>
  <si>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</si>
  <si>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</si>
  <si>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</si>
  <si>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</si>
  <si>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</si>
  <si>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</si>
  <si>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</si>
  <si>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r>
      <t>Ukupan broj m</t>
    </r>
    <r>
      <rPr>
        <b/>
        <vertAlign val="superscript"/>
        <sz val="8"/>
        <color indexed="8"/>
        <rFont val="Times New Roman"/>
        <family val="1"/>
        <charset val="238"/>
      </rPr>
      <t xml:space="preserve">2 </t>
    </r>
    <r>
      <rPr>
        <b/>
        <sz val="8"/>
        <color indexed="8"/>
        <rFont val="Times New Roman"/>
        <family val="1"/>
        <charset val="238"/>
      </rPr>
      <t>za čišćenje</t>
    </r>
  </si>
  <si>
    <r>
      <t>Cijena po akciji za m</t>
    </r>
    <r>
      <rPr>
        <b/>
        <vertAlign val="superscript"/>
        <sz val="8"/>
        <color indexed="8"/>
        <rFont val="Times New Roman"/>
        <family val="1"/>
        <charset val="238"/>
      </rPr>
      <t xml:space="preserve">2 </t>
    </r>
    <r>
      <rPr>
        <b/>
        <sz val="8"/>
        <color indexed="8"/>
        <rFont val="Times New Roman"/>
        <family val="1"/>
        <charset val="238"/>
      </rPr>
      <t>bez PDV-a</t>
    </r>
  </si>
  <si>
    <r>
      <t>NAPOMENA: broj akcija (minimalno dvije godišnje) je okviran te se može razlikovati, ovisno o stvarnim, realnim potrebama. U</t>
    </r>
    <r>
      <rPr>
        <sz val="8"/>
        <color theme="1"/>
        <rFont val="Calibri"/>
        <family val="2"/>
        <charset val="238"/>
        <scheme val="minor"/>
      </rPr>
      <t>koliko Naručitelj bude imao potrebu za dodatnim, pojačanim uslugama deratizacije i/ili dezinsekcije, cijena obavljanja tih usluga po metru kvadratnom ne smije biti veća od cijena izraženih u ovom troškovniku.</t>
    </r>
  </si>
  <si>
    <t xml:space="preserve"> 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</si>
</sst>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vertAlign val="superscript"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 indent="2"/>
    </xf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7" fillId="0" borderId="6" xfId="0" applyFont="1" applyBorder="1" applyAlignment="1">
      <alignment wrapText="1"/>
    </xf>
    <xf numFmtId="0" fontId="4" fillId="0" borderId="6" xfId="0" applyFont="1" applyBorder="1" applyAlignment="1">
      <alignment horizontal="right"/>
    </xf>
    <xf numFmtId="0" fontId="7" fillId="0" borderId="25" xfId="0" applyFont="1" applyBorder="1" applyAlignment="1">
      <alignment wrapText="1"/>
    </xf>
    <xf numFmtId="0" fontId="4" fillId="0" borderId="26" xfId="0" applyFont="1" applyBorder="1" applyAlignment="1">
      <alignment horizontal="right"/>
    </xf>
    <xf numFmtId="0" fontId="7" fillId="0" borderId="7" xfId="0" applyFont="1" applyBorder="1" applyAlignment="1">
      <alignment wrapText="1"/>
    </xf>
    <xf numFmtId="0" fontId="4" fillId="0" borderId="9" xfId="0" applyFont="1" applyBorder="1" applyAlignment="1">
      <alignment horizontal="right"/>
    </xf>
    <xf numFmtId="0" fontId="7" fillId="0" borderId="5" xfId="0" applyFont="1" applyBorder="1" applyAlignment="1">
      <alignment wrapText="1"/>
    </xf>
    <xf numFmtId="0" fontId="4" fillId="0" borderId="10" xfId="0" applyFont="1" applyBorder="1" applyAlignment="1">
      <alignment horizontal="right"/>
    </xf>
    <xf numFmtId="0" fontId="7" fillId="0" borderId="8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7" fillId="0" borderId="27" xfId="0" applyFont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8" fillId="0" borderId="28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>
      <pane xSplit="3" ySplit="4" topLeftCell="D41" activePane="bottomRight" state="frozen"/>
      <selection pane="topRight" activeCell="D1" sqref="D1"/>
      <selection pane="bottomLeft" activeCell="A6" sqref="A6"/>
      <selection pane="bottomRight" activeCell="I57" sqref="I57"/>
    </sheetView>
  </sheetViews>
  <sheetFormatPr defaultRowHeight="15"/>
  <cols>
    <col min="1" max="1" width="8.85546875" customWidth="1"/>
    <col min="2" max="2" width="26.5703125" customWidth="1"/>
    <col min="3" max="3" width="11.5703125" style="4" customWidth="1"/>
    <col min="4" max="4" width="17.28515625" customWidth="1"/>
    <col min="5" max="6" width="18.140625" style="7" customWidth="1"/>
  </cols>
  <sheetData>
    <row r="1" spans="1:6" ht="17.25" customHeight="1">
      <c r="A1" s="9"/>
      <c r="B1" s="12" t="s">
        <v>60</v>
      </c>
      <c r="C1" s="10"/>
      <c r="D1" s="9"/>
      <c r="E1" s="11"/>
      <c r="F1" s="11"/>
    </row>
    <row r="2" spans="1:6" ht="15.75" customHeight="1" thickBot="1">
      <c r="A2" s="9"/>
      <c r="B2" s="9"/>
      <c r="C2" s="10"/>
      <c r="D2" s="9"/>
      <c r="E2" s="11"/>
      <c r="F2" s="11"/>
    </row>
    <row r="3" spans="1:6" ht="23.25" thickBot="1">
      <c r="A3" s="49" t="s">
        <v>0</v>
      </c>
      <c r="B3" s="13" t="s">
        <v>1</v>
      </c>
      <c r="C3" s="14" t="s">
        <v>109</v>
      </c>
      <c r="D3" s="13" t="s">
        <v>110</v>
      </c>
      <c r="E3" s="15" t="s">
        <v>36</v>
      </c>
      <c r="F3" s="15" t="s">
        <v>2</v>
      </c>
    </row>
    <row r="4" spans="1:6" ht="15.75" thickBot="1">
      <c r="A4" s="21" t="s">
        <v>3</v>
      </c>
      <c r="B4" s="16" t="s">
        <v>4</v>
      </c>
      <c r="C4" s="17" t="s">
        <v>5</v>
      </c>
      <c r="D4" s="16" t="s">
        <v>6</v>
      </c>
      <c r="E4" s="18" t="s">
        <v>7</v>
      </c>
      <c r="F4" s="18" t="s">
        <v>56</v>
      </c>
    </row>
    <row r="5" spans="1:6" ht="15.75" thickBot="1">
      <c r="A5" s="21" t="s">
        <v>112</v>
      </c>
      <c r="B5" s="19" t="s">
        <v>52</v>
      </c>
      <c r="C5" s="20">
        <v>5700</v>
      </c>
      <c r="D5" s="16"/>
      <c r="E5" s="18">
        <f>C5*D5</f>
        <v>0</v>
      </c>
      <c r="F5" s="18">
        <f>E5*2</f>
        <v>0</v>
      </c>
    </row>
    <row r="6" spans="1:6" ht="15.75" thickBot="1">
      <c r="A6" s="21" t="s">
        <v>62</v>
      </c>
      <c r="B6" s="22" t="s">
        <v>46</v>
      </c>
      <c r="C6" s="20">
        <v>55</v>
      </c>
      <c r="D6" s="23"/>
      <c r="E6" s="18">
        <f t="shared" ref="E6:E52" si="0">C6*D6</f>
        <v>0</v>
      </c>
      <c r="F6" s="18">
        <f t="shared" ref="F6:F52" si="1">E6*2</f>
        <v>0</v>
      </c>
    </row>
    <row r="7" spans="1:6" ht="15.75" thickBot="1">
      <c r="A7" s="21" t="s">
        <v>63</v>
      </c>
      <c r="B7" s="22" t="s">
        <v>9</v>
      </c>
      <c r="C7" s="20">
        <v>80</v>
      </c>
      <c r="D7" s="23"/>
      <c r="E7" s="18">
        <f t="shared" si="0"/>
        <v>0</v>
      </c>
      <c r="F7" s="18">
        <f t="shared" si="1"/>
        <v>0</v>
      </c>
    </row>
    <row r="8" spans="1:6" ht="15.75" thickBot="1">
      <c r="A8" s="21" t="s">
        <v>64</v>
      </c>
      <c r="B8" s="22" t="s">
        <v>8</v>
      </c>
      <c r="C8" s="20">
        <v>95</v>
      </c>
      <c r="D8" s="23"/>
      <c r="E8" s="18">
        <f t="shared" si="0"/>
        <v>0</v>
      </c>
      <c r="F8" s="18">
        <f t="shared" si="1"/>
        <v>0</v>
      </c>
    </row>
    <row r="9" spans="1:6" ht="15.75" thickBot="1">
      <c r="A9" s="21" t="s">
        <v>65</v>
      </c>
      <c r="B9" s="22" t="s">
        <v>45</v>
      </c>
      <c r="C9" s="20">
        <v>135</v>
      </c>
      <c r="D9" s="23"/>
      <c r="E9" s="18">
        <f t="shared" si="0"/>
        <v>0</v>
      </c>
      <c r="F9" s="18">
        <f t="shared" si="1"/>
        <v>0</v>
      </c>
    </row>
    <row r="10" spans="1:6" ht="15.75" thickBot="1">
      <c r="A10" s="21" t="s">
        <v>66</v>
      </c>
      <c r="B10" s="22" t="s">
        <v>48</v>
      </c>
      <c r="C10" s="20">
        <v>150</v>
      </c>
      <c r="D10" s="23"/>
      <c r="E10" s="18">
        <f t="shared" si="0"/>
        <v>0</v>
      </c>
      <c r="F10" s="18">
        <f t="shared" si="1"/>
        <v>0</v>
      </c>
    </row>
    <row r="11" spans="1:6" ht="15.75" thickBot="1">
      <c r="A11" s="21" t="s">
        <v>67</v>
      </c>
      <c r="B11" s="22" t="s">
        <v>10</v>
      </c>
      <c r="C11" s="20">
        <v>55</v>
      </c>
      <c r="D11" s="23"/>
      <c r="E11" s="18">
        <f t="shared" si="0"/>
        <v>0</v>
      </c>
      <c r="F11" s="18">
        <f t="shared" si="1"/>
        <v>0</v>
      </c>
    </row>
    <row r="12" spans="1:6" ht="15.75" thickBot="1">
      <c r="A12" s="21" t="s">
        <v>68</v>
      </c>
      <c r="B12" s="22" t="s">
        <v>11</v>
      </c>
      <c r="C12" s="20">
        <v>160</v>
      </c>
      <c r="D12" s="23"/>
      <c r="E12" s="18">
        <f t="shared" si="0"/>
        <v>0</v>
      </c>
      <c r="F12" s="18">
        <f t="shared" si="1"/>
        <v>0</v>
      </c>
    </row>
    <row r="13" spans="1:6" ht="15.75" thickBot="1">
      <c r="A13" s="21" t="s">
        <v>69</v>
      </c>
      <c r="B13" s="22" t="s">
        <v>12</v>
      </c>
      <c r="C13" s="20">
        <v>65</v>
      </c>
      <c r="D13" s="23"/>
      <c r="E13" s="18">
        <f t="shared" si="0"/>
        <v>0</v>
      </c>
      <c r="F13" s="18">
        <f t="shared" si="1"/>
        <v>0</v>
      </c>
    </row>
    <row r="14" spans="1:6" ht="15.75" thickBot="1">
      <c r="A14" s="21" t="s">
        <v>70</v>
      </c>
      <c r="B14" s="22" t="s">
        <v>13</v>
      </c>
      <c r="C14" s="20">
        <v>45</v>
      </c>
      <c r="D14" s="23"/>
      <c r="E14" s="18">
        <f t="shared" si="0"/>
        <v>0</v>
      </c>
      <c r="F14" s="18">
        <f t="shared" si="1"/>
        <v>0</v>
      </c>
    </row>
    <row r="15" spans="1:6" ht="15.75" thickBot="1">
      <c r="A15" s="21" t="s">
        <v>71</v>
      </c>
      <c r="B15" s="22" t="s">
        <v>59</v>
      </c>
      <c r="C15" s="20">
        <v>305</v>
      </c>
      <c r="D15" s="23"/>
      <c r="E15" s="18">
        <f t="shared" si="0"/>
        <v>0</v>
      </c>
      <c r="F15" s="18">
        <f t="shared" si="1"/>
        <v>0</v>
      </c>
    </row>
    <row r="16" spans="1:6" ht="15.75" thickBot="1">
      <c r="A16" s="21" t="s">
        <v>72</v>
      </c>
      <c r="B16" s="22" t="s">
        <v>57</v>
      </c>
      <c r="C16" s="20">
        <v>100</v>
      </c>
      <c r="D16" s="23"/>
      <c r="E16" s="18">
        <f t="shared" si="0"/>
        <v>0</v>
      </c>
      <c r="F16" s="18">
        <f t="shared" si="1"/>
        <v>0</v>
      </c>
    </row>
    <row r="17" spans="1:6" ht="15.75" thickBot="1">
      <c r="A17" s="21" t="s">
        <v>73</v>
      </c>
      <c r="B17" s="22" t="s">
        <v>47</v>
      </c>
      <c r="C17" s="20">
        <v>15</v>
      </c>
      <c r="D17" s="23"/>
      <c r="E17" s="18">
        <f t="shared" si="0"/>
        <v>0</v>
      </c>
      <c r="F17" s="18">
        <f t="shared" si="1"/>
        <v>0</v>
      </c>
    </row>
    <row r="18" spans="1:6" ht="15.75" thickBot="1">
      <c r="A18" s="21" t="s">
        <v>74</v>
      </c>
      <c r="B18" s="22" t="s">
        <v>14</v>
      </c>
      <c r="C18" s="20">
        <v>490</v>
      </c>
      <c r="D18" s="23"/>
      <c r="E18" s="18">
        <f t="shared" si="0"/>
        <v>0</v>
      </c>
      <c r="F18" s="18">
        <f t="shared" si="1"/>
        <v>0</v>
      </c>
    </row>
    <row r="19" spans="1:6" ht="15.75" thickBot="1">
      <c r="A19" s="21" t="s">
        <v>75</v>
      </c>
      <c r="B19" s="22" t="s">
        <v>15</v>
      </c>
      <c r="C19" s="20">
        <v>1500</v>
      </c>
      <c r="D19" s="23"/>
      <c r="E19" s="18">
        <f t="shared" si="0"/>
        <v>0</v>
      </c>
      <c r="F19" s="18">
        <f t="shared" si="1"/>
        <v>0</v>
      </c>
    </row>
    <row r="20" spans="1:6" ht="15.75" thickBot="1">
      <c r="A20" s="21" t="s">
        <v>76</v>
      </c>
      <c r="B20" s="22" t="s">
        <v>16</v>
      </c>
      <c r="C20" s="20">
        <v>140</v>
      </c>
      <c r="D20" s="23"/>
      <c r="E20" s="18">
        <f t="shared" si="0"/>
        <v>0</v>
      </c>
      <c r="F20" s="18">
        <f t="shared" si="1"/>
        <v>0</v>
      </c>
    </row>
    <row r="21" spans="1:6" ht="24" thickBot="1">
      <c r="A21" s="21" t="s">
        <v>77</v>
      </c>
      <c r="B21" s="22" t="s">
        <v>40</v>
      </c>
      <c r="C21" s="20">
        <v>45</v>
      </c>
      <c r="D21" s="23"/>
      <c r="E21" s="18">
        <f t="shared" si="0"/>
        <v>0</v>
      </c>
      <c r="F21" s="18">
        <f t="shared" si="1"/>
        <v>0</v>
      </c>
    </row>
    <row r="22" spans="1:6" ht="12.75" customHeight="1" thickBot="1">
      <c r="A22" s="21" t="s">
        <v>78</v>
      </c>
      <c r="B22" s="22" t="s">
        <v>53</v>
      </c>
      <c r="C22" s="20">
        <v>3600</v>
      </c>
      <c r="D22" s="23"/>
      <c r="E22" s="18">
        <f t="shared" si="0"/>
        <v>0</v>
      </c>
      <c r="F22" s="18">
        <f t="shared" si="1"/>
        <v>0</v>
      </c>
    </row>
    <row r="23" spans="1:6" ht="13.5" customHeight="1" thickBot="1">
      <c r="A23" s="21" t="s">
        <v>79</v>
      </c>
      <c r="B23" s="22" t="s">
        <v>17</v>
      </c>
      <c r="C23" s="20">
        <v>600</v>
      </c>
      <c r="D23" s="23"/>
      <c r="E23" s="18">
        <f t="shared" si="0"/>
        <v>0</v>
      </c>
      <c r="F23" s="18">
        <f t="shared" si="1"/>
        <v>0</v>
      </c>
    </row>
    <row r="24" spans="1:6" ht="11.25" customHeight="1" thickBot="1">
      <c r="A24" s="21" t="s">
        <v>80</v>
      </c>
      <c r="B24" s="22" t="s">
        <v>42</v>
      </c>
      <c r="C24" s="20">
        <v>130</v>
      </c>
      <c r="D24" s="23"/>
      <c r="E24" s="18">
        <f t="shared" si="0"/>
        <v>0</v>
      </c>
      <c r="F24" s="18">
        <f t="shared" si="1"/>
        <v>0</v>
      </c>
    </row>
    <row r="25" spans="1:6" ht="15.75" thickBot="1">
      <c r="A25" s="21" t="s">
        <v>81</v>
      </c>
      <c r="B25" s="22" t="s">
        <v>51</v>
      </c>
      <c r="C25" s="20">
        <v>645</v>
      </c>
      <c r="D25" s="23"/>
      <c r="E25" s="18">
        <f t="shared" si="0"/>
        <v>0</v>
      </c>
      <c r="F25" s="18">
        <f t="shared" si="1"/>
        <v>0</v>
      </c>
    </row>
    <row r="26" spans="1:6" ht="15.75" thickBot="1">
      <c r="A26" s="21" t="s">
        <v>82</v>
      </c>
      <c r="B26" s="22" t="s">
        <v>18</v>
      </c>
      <c r="C26" s="20">
        <v>510</v>
      </c>
      <c r="D26" s="23"/>
      <c r="E26" s="18">
        <f t="shared" si="0"/>
        <v>0</v>
      </c>
      <c r="F26" s="18">
        <f t="shared" si="1"/>
        <v>0</v>
      </c>
    </row>
    <row r="27" spans="1:6" ht="15.75" thickBot="1">
      <c r="A27" s="21" t="s">
        <v>83</v>
      </c>
      <c r="B27" s="22" t="s">
        <v>54</v>
      </c>
      <c r="C27" s="20">
        <v>2460</v>
      </c>
      <c r="D27" s="23"/>
      <c r="E27" s="18">
        <f t="shared" si="0"/>
        <v>0</v>
      </c>
      <c r="F27" s="18">
        <f t="shared" si="1"/>
        <v>0</v>
      </c>
    </row>
    <row r="28" spans="1:6" ht="15.75" thickBot="1">
      <c r="A28" s="21" t="s">
        <v>84</v>
      </c>
      <c r="B28" s="22" t="s">
        <v>19</v>
      </c>
      <c r="C28" s="20">
        <v>710</v>
      </c>
      <c r="D28" s="23"/>
      <c r="E28" s="18">
        <f t="shared" si="0"/>
        <v>0</v>
      </c>
      <c r="F28" s="18">
        <f t="shared" si="1"/>
        <v>0</v>
      </c>
    </row>
    <row r="29" spans="1:6" ht="15.75" thickBot="1">
      <c r="A29" s="21" t="s">
        <v>85</v>
      </c>
      <c r="B29" s="22" t="s">
        <v>20</v>
      </c>
      <c r="C29" s="20">
        <v>300</v>
      </c>
      <c r="D29" s="23"/>
      <c r="E29" s="18">
        <f t="shared" si="0"/>
        <v>0</v>
      </c>
      <c r="F29" s="18">
        <f t="shared" si="1"/>
        <v>0</v>
      </c>
    </row>
    <row r="30" spans="1:6" ht="15.75" thickBot="1">
      <c r="A30" s="21" t="s">
        <v>86</v>
      </c>
      <c r="B30" s="22" t="s">
        <v>21</v>
      </c>
      <c r="C30" s="20">
        <v>400</v>
      </c>
      <c r="D30" s="23"/>
      <c r="E30" s="18">
        <f t="shared" si="0"/>
        <v>0</v>
      </c>
      <c r="F30" s="18">
        <f t="shared" si="1"/>
        <v>0</v>
      </c>
    </row>
    <row r="31" spans="1:6" ht="15.75" thickBot="1">
      <c r="A31" s="21" t="s">
        <v>87</v>
      </c>
      <c r="B31" s="22" t="s">
        <v>22</v>
      </c>
      <c r="C31" s="20">
        <v>75</v>
      </c>
      <c r="D31" s="23"/>
      <c r="E31" s="18">
        <f t="shared" si="0"/>
        <v>0</v>
      </c>
      <c r="F31" s="18">
        <f t="shared" si="1"/>
        <v>0</v>
      </c>
    </row>
    <row r="32" spans="1:6" ht="15.75" thickBot="1">
      <c r="A32" s="21" t="s">
        <v>88</v>
      </c>
      <c r="B32" s="22" t="s">
        <v>49</v>
      </c>
      <c r="C32" s="20">
        <v>50</v>
      </c>
      <c r="D32" s="23"/>
      <c r="E32" s="18">
        <f t="shared" si="0"/>
        <v>0</v>
      </c>
      <c r="F32" s="18">
        <f t="shared" si="1"/>
        <v>0</v>
      </c>
    </row>
    <row r="33" spans="1:6" ht="15.75" thickBot="1">
      <c r="A33" s="21" t="s">
        <v>89</v>
      </c>
      <c r="B33" s="22" t="s">
        <v>23</v>
      </c>
      <c r="C33" s="20">
        <v>270</v>
      </c>
      <c r="D33" s="23"/>
      <c r="E33" s="18">
        <f t="shared" si="0"/>
        <v>0</v>
      </c>
      <c r="F33" s="18">
        <f t="shared" si="1"/>
        <v>0</v>
      </c>
    </row>
    <row r="34" spans="1:6" ht="15.75" thickBot="1">
      <c r="A34" s="21" t="s">
        <v>90</v>
      </c>
      <c r="B34" s="22" t="s">
        <v>24</v>
      </c>
      <c r="C34" s="20">
        <v>150</v>
      </c>
      <c r="D34" s="23"/>
      <c r="E34" s="18">
        <f t="shared" si="0"/>
        <v>0</v>
      </c>
      <c r="F34" s="18">
        <f t="shared" si="1"/>
        <v>0</v>
      </c>
    </row>
    <row r="35" spans="1:6" ht="15.75" thickBot="1">
      <c r="A35" s="21" t="s">
        <v>91</v>
      </c>
      <c r="B35" s="22" t="s">
        <v>43</v>
      </c>
      <c r="C35" s="20">
        <v>470</v>
      </c>
      <c r="D35" s="23"/>
      <c r="E35" s="18">
        <f t="shared" si="0"/>
        <v>0</v>
      </c>
      <c r="F35" s="18">
        <f t="shared" si="1"/>
        <v>0</v>
      </c>
    </row>
    <row r="36" spans="1:6" ht="15.75" thickBot="1">
      <c r="A36" s="21" t="s">
        <v>92</v>
      </c>
      <c r="B36" s="24" t="s">
        <v>50</v>
      </c>
      <c r="C36" s="25">
        <v>1800</v>
      </c>
      <c r="D36" s="26"/>
      <c r="E36" s="18">
        <f t="shared" si="0"/>
        <v>0</v>
      </c>
      <c r="F36" s="18">
        <f t="shared" si="1"/>
        <v>0</v>
      </c>
    </row>
    <row r="37" spans="1:6" ht="15.75" thickBot="1">
      <c r="A37" s="21" t="s">
        <v>93</v>
      </c>
      <c r="B37" s="24" t="s">
        <v>55</v>
      </c>
      <c r="C37" s="25">
        <v>4300</v>
      </c>
      <c r="D37" s="26"/>
      <c r="E37" s="18">
        <f t="shared" si="0"/>
        <v>0</v>
      </c>
      <c r="F37" s="18">
        <f t="shared" si="1"/>
        <v>0</v>
      </c>
    </row>
    <row r="38" spans="1:6" ht="15.75" thickBot="1">
      <c r="A38" s="21" t="s">
        <v>94</v>
      </c>
      <c r="B38" s="24" t="s">
        <v>25</v>
      </c>
      <c r="C38" s="25">
        <v>40</v>
      </c>
      <c r="D38" s="26"/>
      <c r="E38" s="18">
        <f t="shared" si="0"/>
        <v>0</v>
      </c>
      <c r="F38" s="18">
        <f t="shared" si="1"/>
        <v>0</v>
      </c>
    </row>
    <row r="39" spans="1:6" ht="15.75" thickBot="1">
      <c r="A39" s="21" t="s">
        <v>95</v>
      </c>
      <c r="B39" s="22" t="s">
        <v>26</v>
      </c>
      <c r="C39" s="20">
        <v>290</v>
      </c>
      <c r="D39" s="23"/>
      <c r="E39" s="18">
        <f t="shared" si="0"/>
        <v>0</v>
      </c>
      <c r="F39" s="18">
        <f t="shared" si="1"/>
        <v>0</v>
      </c>
    </row>
    <row r="40" spans="1:6" ht="15.75" thickBot="1">
      <c r="A40" s="21" t="s">
        <v>96</v>
      </c>
      <c r="B40" s="22" t="s">
        <v>27</v>
      </c>
      <c r="C40" s="20">
        <v>400</v>
      </c>
      <c r="D40" s="23"/>
      <c r="E40" s="18">
        <f t="shared" si="0"/>
        <v>0</v>
      </c>
      <c r="F40" s="18">
        <f t="shared" si="1"/>
        <v>0</v>
      </c>
    </row>
    <row r="41" spans="1:6" ht="15.75" customHeight="1" thickBot="1">
      <c r="A41" s="21" t="s">
        <v>97</v>
      </c>
      <c r="B41" s="22" t="s">
        <v>39</v>
      </c>
      <c r="C41" s="20">
        <v>65</v>
      </c>
      <c r="D41" s="23"/>
      <c r="E41" s="18">
        <f t="shared" si="0"/>
        <v>0</v>
      </c>
      <c r="F41" s="18">
        <f t="shared" si="1"/>
        <v>0</v>
      </c>
    </row>
    <row r="42" spans="1:6" ht="15.75" thickBot="1">
      <c r="A42" s="21" t="s">
        <v>98</v>
      </c>
      <c r="B42" s="22" t="s">
        <v>28</v>
      </c>
      <c r="C42" s="20">
        <v>65</v>
      </c>
      <c r="D42" s="23"/>
      <c r="E42" s="18">
        <f t="shared" si="0"/>
        <v>0</v>
      </c>
      <c r="F42" s="18">
        <f t="shared" si="1"/>
        <v>0</v>
      </c>
    </row>
    <row r="43" spans="1:6" ht="15.75" thickBot="1">
      <c r="A43" s="21" t="s">
        <v>99</v>
      </c>
      <c r="B43" s="22" t="s">
        <v>44</v>
      </c>
      <c r="C43" s="20">
        <v>80</v>
      </c>
      <c r="D43" s="23"/>
      <c r="E43" s="18">
        <f t="shared" si="0"/>
        <v>0</v>
      </c>
      <c r="F43" s="18">
        <f t="shared" si="1"/>
        <v>0</v>
      </c>
    </row>
    <row r="44" spans="1:6" ht="15.75" thickBot="1">
      <c r="A44" s="21" t="s">
        <v>100</v>
      </c>
      <c r="B44" s="22" t="s">
        <v>29</v>
      </c>
      <c r="C44" s="20">
        <v>85</v>
      </c>
      <c r="D44" s="23"/>
      <c r="E44" s="18">
        <f t="shared" si="0"/>
        <v>0</v>
      </c>
      <c r="F44" s="18">
        <f t="shared" si="1"/>
        <v>0</v>
      </c>
    </row>
    <row r="45" spans="1:6" ht="15.75" thickBot="1">
      <c r="A45" s="21" t="s">
        <v>101</v>
      </c>
      <c r="B45" s="22" t="s">
        <v>30</v>
      </c>
      <c r="C45" s="20">
        <v>650</v>
      </c>
      <c r="D45" s="23"/>
      <c r="E45" s="18">
        <f t="shared" si="0"/>
        <v>0</v>
      </c>
      <c r="F45" s="18">
        <f t="shared" si="1"/>
        <v>0</v>
      </c>
    </row>
    <row r="46" spans="1:6" ht="15.75" thickBot="1">
      <c r="A46" s="21" t="s">
        <v>102</v>
      </c>
      <c r="B46" s="27" t="s">
        <v>31</v>
      </c>
      <c r="C46" s="28">
        <v>45</v>
      </c>
      <c r="D46" s="23"/>
      <c r="E46" s="18">
        <f t="shared" si="0"/>
        <v>0</v>
      </c>
      <c r="F46" s="18">
        <f t="shared" si="1"/>
        <v>0</v>
      </c>
    </row>
    <row r="47" spans="1:6" ht="15.75" thickBot="1">
      <c r="A47" s="21" t="s">
        <v>103</v>
      </c>
      <c r="B47" s="29" t="s">
        <v>58</v>
      </c>
      <c r="C47" s="30">
        <v>80</v>
      </c>
      <c r="D47" s="23"/>
      <c r="E47" s="18">
        <f t="shared" si="0"/>
        <v>0</v>
      </c>
      <c r="F47" s="18">
        <f t="shared" si="1"/>
        <v>0</v>
      </c>
    </row>
    <row r="48" spans="1:6" ht="15.75" thickBot="1">
      <c r="A48" s="21" t="s">
        <v>104</v>
      </c>
      <c r="B48" s="31" t="s">
        <v>32</v>
      </c>
      <c r="C48" s="32">
        <v>75</v>
      </c>
      <c r="D48" s="23"/>
      <c r="E48" s="18">
        <f t="shared" si="0"/>
        <v>0</v>
      </c>
      <c r="F48" s="18">
        <f t="shared" si="1"/>
        <v>0</v>
      </c>
    </row>
    <row r="49" spans="1:7" ht="15.75" thickBot="1">
      <c r="A49" s="21" t="s">
        <v>105</v>
      </c>
      <c r="B49" s="33" t="s">
        <v>33</v>
      </c>
      <c r="C49" s="34">
        <v>280</v>
      </c>
      <c r="D49" s="23"/>
      <c r="E49" s="18">
        <f t="shared" si="0"/>
        <v>0</v>
      </c>
      <c r="F49" s="18">
        <f t="shared" si="1"/>
        <v>0</v>
      </c>
    </row>
    <row r="50" spans="1:7" ht="15.75" thickBot="1">
      <c r="A50" s="21" t="s">
        <v>106</v>
      </c>
      <c r="B50" s="35" t="s">
        <v>41</v>
      </c>
      <c r="C50" s="34">
        <v>320</v>
      </c>
      <c r="D50" s="23"/>
      <c r="E50" s="18">
        <f t="shared" si="0"/>
        <v>0</v>
      </c>
      <c r="F50" s="18">
        <f t="shared" si="1"/>
        <v>0</v>
      </c>
    </row>
    <row r="51" spans="1:7" ht="15.75" thickBot="1">
      <c r="A51" s="21" t="s">
        <v>107</v>
      </c>
      <c r="B51" s="35" t="s">
        <v>34</v>
      </c>
      <c r="C51" s="34">
        <v>350</v>
      </c>
      <c r="D51" s="36"/>
      <c r="E51" s="18">
        <f t="shared" si="0"/>
        <v>0</v>
      </c>
      <c r="F51" s="18">
        <f t="shared" si="1"/>
        <v>0</v>
      </c>
    </row>
    <row r="52" spans="1:7" ht="15.75" thickBot="1">
      <c r="A52" s="21" t="s">
        <v>108</v>
      </c>
      <c r="B52" s="37" t="s">
        <v>61</v>
      </c>
      <c r="C52" s="38">
        <v>2200</v>
      </c>
      <c r="D52" s="39"/>
      <c r="E52" s="18">
        <f t="shared" si="0"/>
        <v>0</v>
      </c>
      <c r="F52" s="18">
        <f t="shared" si="1"/>
        <v>0</v>
      </c>
    </row>
    <row r="53" spans="1:7" ht="15" customHeight="1" thickBot="1">
      <c r="A53" s="40" t="s">
        <v>35</v>
      </c>
      <c r="B53" s="41"/>
      <c r="C53" s="42">
        <f>SUM(C5:C52)</f>
        <v>30630</v>
      </c>
      <c r="D53" s="43"/>
      <c r="E53" s="18"/>
      <c r="F53" s="18"/>
      <c r="G53" s="7"/>
    </row>
    <row r="54" spans="1:7" ht="15.75" customHeight="1" thickBot="1">
      <c r="A54" s="50" t="s">
        <v>36</v>
      </c>
      <c r="B54" s="51"/>
      <c r="C54" s="52"/>
      <c r="D54" s="44"/>
      <c r="E54" s="18">
        <f>SUM(E5:E53)</f>
        <v>0</v>
      </c>
      <c r="F54" s="18">
        <f>SUM(F5:F53)</f>
        <v>0</v>
      </c>
    </row>
    <row r="55" spans="1:7" ht="15.75" customHeight="1" thickBot="1">
      <c r="A55" s="53" t="s">
        <v>37</v>
      </c>
      <c r="B55" s="54"/>
      <c r="C55" s="55"/>
      <c r="D55" s="45"/>
      <c r="E55" s="18"/>
      <c r="F55" s="18"/>
    </row>
    <row r="56" spans="1:7" ht="15" customHeight="1" thickBot="1">
      <c r="A56" s="56" t="s">
        <v>38</v>
      </c>
      <c r="B56" s="57"/>
      <c r="C56" s="58"/>
      <c r="D56" s="46"/>
      <c r="E56" s="18">
        <f>SUM(E54:E55)</f>
        <v>0</v>
      </c>
      <c r="F56" s="18">
        <f>SUM(F54:F55)</f>
        <v>0</v>
      </c>
    </row>
    <row r="57" spans="1:7" ht="116.25" customHeight="1">
      <c r="A57" s="9"/>
      <c r="B57" s="47" t="s">
        <v>111</v>
      </c>
      <c r="C57" s="10"/>
      <c r="D57" s="9"/>
      <c r="E57" s="48"/>
      <c r="F57" s="48"/>
    </row>
    <row r="58" spans="1:7" ht="15.75">
      <c r="A58" s="1"/>
      <c r="G58" s="6"/>
    </row>
    <row r="59" spans="1:7" ht="15.75">
      <c r="A59" s="2"/>
      <c r="D59" s="6"/>
      <c r="E59" s="8"/>
      <c r="F59" s="8"/>
    </row>
    <row r="60" spans="1:7" ht="15.75">
      <c r="A60" s="1"/>
    </row>
    <row r="61" spans="1:7" ht="15.75">
      <c r="A61" s="3"/>
      <c r="C61" s="5"/>
    </row>
  </sheetData>
  <sortState ref="A5:F55">
    <sortCondition ref="A5"/>
  </sortState>
  <mergeCells count="3">
    <mergeCell ref="A54:C54"/>
    <mergeCell ref="A55:C55"/>
    <mergeCell ref="A56:C5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Nenad Grbić</cp:lastModifiedBy>
  <cp:lastPrinted>2025-07-17T10:13:47Z</cp:lastPrinted>
  <dcterms:created xsi:type="dcterms:W3CDTF">2016-03-03T11:56:37Z</dcterms:created>
  <dcterms:modified xsi:type="dcterms:W3CDTF">2025-07-17T11:11:32Z</dcterms:modified>
</cp:coreProperties>
</file>